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<sst xmlns="http://schemas.openxmlformats.org/spreadsheetml/2006/main" count="34" uniqueCount="28">
  <si>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Wasserverbrauch Ihrer Familie:</t>
  </si>
  <si>
    <t>Personen im Haushalt</t>
  </si>
  <si>
    <t>Liter pro Person &amp; Tag</t>
  </si>
  <si>
    <t>Was kostet Ihr Mineralwasser pro 1Liter</t>
  </si>
  <si>
    <t>Bitte geben Sie folgende Daten an:</t>
  </si>
  <si>
    <t>daraus ergibt sich:</t>
  </si>
  <si>
    <t>Liter/Jahr</t>
  </si>
  <si>
    <t>Kosten im Jahr</t>
  </si>
  <si>
    <r>
      <rPr>
        <sz val="10"/>
        <rFont val="Arial"/>
        <family val="0"/>
      </rPr>
      <t>Kosten bei eSpring</t>
    </r>
  </si>
  <si>
    <r>
      <rPr>
        <sz val="10"/>
        <rFont val="Arial"/>
        <family val="0"/>
      </rPr>
      <t>Anschaffunsgpreis</t>
    </r>
  </si>
  <si>
    <t>Wasserfilter</t>
  </si>
  <si>
    <r>
      <rPr>
        <sz val="10"/>
        <rFont val="Arial"/>
        <family val="0"/>
      </rPr>
      <t>Erstazfilter</t>
    </r>
  </si>
  <si>
    <t>Daraus ergeben sich:</t>
  </si>
  <si>
    <t>Kosten im ersten Jahr</t>
  </si>
  <si>
    <t>Kosten pro Liter</t>
  </si>
  <si>
    <t>im Vergleich dazu Ihr Mineralwasser</t>
  </si>
  <si>
    <t>Ersparnis im ersten Jahr</t>
  </si>
  <si>
    <t>Kosten im 2ten Jahr</t>
  </si>
  <si>
    <t>Kosten pro Liter</t>
  </si>
  <si>
    <t>im Vergleich dazu Ihr Mineralwasser</t>
  </si>
  <si>
    <t>Ersparnis im 2ten Jahr</t>
  </si>
  <si>
    <t>Kosten im 3ten Jahr</t>
  </si>
  <si>
    <t>Ersparnis im 3ten Jahr</t>
  </si>
  <si>
    <t>Kosten im 4ten Jahr</t>
  </si>
  <si>
    <t>Ersparnis im 4ten Jahr</t>
  </si>
  <si>
    <t>Ersparnis nach 5 Jahren</t>
  </si>
  <si>
    <t>Kosten im 5ten Jahr</t>
  </si>
  <si>
    <t>Ersparnis im 5ten Jahr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</si>
</sst>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53">
    <font>
      <sz val="10"/>
      <name val="Arial"/>
      <family val="0"/>
    </font>
    <font>
      <sz val="10"/>
      <color indexed="27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8"/>
      <color indexed="10"/>
      <name val="Arial"/>
      <family val="0"/>
    </font>
    <font>
      <b/>
      <sz val="2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48" fillId="33" borderId="0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164" fontId="49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/>
    </xf>
    <xf numFmtId="164" fontId="48" fillId="35" borderId="0" xfId="0" applyNumberFormat="1" applyFont="1" applyFill="1" applyBorder="1" applyAlignment="1">
      <alignment horizontal="center"/>
    </xf>
    <xf numFmtId="164" fontId="49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64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64" fontId="0" fillId="35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48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" fontId="48" fillId="34" borderId="10" xfId="0" applyNumberFormat="1" applyFont="1" applyFill="1" applyBorder="1" applyAlignment="1">
      <alignment horizontal="center"/>
    </xf>
    <xf numFmtId="0" fontId="50" fillId="36" borderId="0" xfId="0" applyFont="1" applyFill="1" applyBorder="1" applyAlignment="1">
      <alignment horizontal="center"/>
    </xf>
    <xf numFmtId="164" fontId="50" fillId="36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36" borderId="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133350</xdr:rowOff>
    </xdr:from>
    <xdr:to>
      <xdr:col>0</xdr:col>
      <xdr:colOff>733425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2276475</xdr:colOff>
      <xdr:row>1</xdr:row>
      <xdr:rowOff>9525</xdr:rowOff>
    </xdr:from>
    <xdr:to>
      <xdr:col>1</xdr:col>
      <xdr:colOff>285750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171450"/>
          <a:ext cx="314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14</xdr:row>
      <xdr:rowOff>28575</xdr:rowOff>
    </xdr:from>
    <xdr:to>
      <xdr:col>0</xdr:col>
      <xdr:colOff>1647825</xdr:colOff>
      <xdr:row>23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2295525"/>
          <a:ext cx="11906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1362075</xdr:colOff>
      <xdr:row>1</xdr:row>
      <xdr:rowOff>0</xdr:rowOff>
    </xdr:from>
    <xdr:to>
      <xdr:col>1</xdr:col>
      <xdr:colOff>1609725</xdr:colOff>
      <xdr:row>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161925"/>
          <a:ext cx="247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0</xdr:row>
      <xdr:rowOff>38100</xdr:rowOff>
    </xdr:from>
    <xdr:to>
      <xdr:col>3</xdr:col>
      <xdr:colOff>2295525</xdr:colOff>
      <xdr:row>5</xdr:row>
      <xdr:rowOff>85725</xdr:rowOff>
    </xdr:to>
    <xdr:sp>
      <xdr:nvSpPr>
        <xdr:cNvPr id="5" name="Textfeld 1"/>
        <xdr:cNvSpPr txBox="1">
          <a:spLocks noChangeArrowheads="1"/>
        </xdr:cNvSpPr>
      </xdr:nvSpPr>
      <xdr:spPr>
        <a:xfrm>
          <a:off x="4533900" y="38100"/>
          <a:ext cx="36195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Preis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als registrierter Kunde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933,31 €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statt 1.060,60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B14" sqref="B14"/>
    </sheetView>
  </sheetViews>
  <sheetFormatPr defaultColWidth="11.00390625" defaultRowHeight="12.75"/>
  <cols>
    <col min="1" max="1" width="34.57421875" style="1" customWidth="1"/>
    <col min="2" max="2" width="33.140625" style="1" customWidth="1"/>
    <col min="3" max="3" width="20.140625" style="1" customWidth="1"/>
    <col min="4" max="4" width="43.7109375" style="1" customWidth="1"/>
  </cols>
  <sheetData>
    <row r="1" spans="1:15" ht="12.75">
      <c r="A1" s="2"/>
      <c r="B1" s="2"/>
      <c r="C1" s="2"/>
      <c r="D1" s="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2"/>
      <c r="B2" s="2"/>
      <c r="C2" s="2"/>
      <c r="D2" s="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2"/>
      <c r="B3" s="2"/>
      <c r="C3" s="2"/>
      <c r="D3" s="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2.75">
      <c r="A4" s="2"/>
      <c r="B4" s="2"/>
      <c r="C4" s="2"/>
      <c r="D4" s="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.75">
      <c r="A5" s="2"/>
      <c r="B5" s="2"/>
      <c r="C5" s="2"/>
      <c r="D5" s="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4" t="s">
        <v>0</v>
      </c>
      <c r="B6" s="4" t="s">
        <v>1</v>
      </c>
      <c r="C6" s="4" t="s">
        <v>2</v>
      </c>
      <c r="D6" s="4" t="s">
        <v>3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33" customFormat="1" ht="12.75">
      <c r="A7" s="34" t="s">
        <v>4</v>
      </c>
      <c r="B7" s="30">
        <v>5</v>
      </c>
      <c r="C7" s="30">
        <v>2</v>
      </c>
      <c r="D7" s="31">
        <v>0.4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2.75">
      <c r="A8" s="4" t="s">
        <v>5</v>
      </c>
      <c r="B8" s="4" t="s">
        <v>6</v>
      </c>
      <c r="C8" s="4"/>
      <c r="D8" s="4" t="s">
        <v>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2.75">
      <c r="A9" s="4"/>
      <c r="B9" s="5">
        <f>B7*C7*365</f>
        <v>3650</v>
      </c>
      <c r="C9" s="4"/>
      <c r="D9" s="6">
        <f>B9*D7</f>
        <v>1460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4" t="s">
        <v>8</v>
      </c>
      <c r="B10" s="4"/>
      <c r="C10" s="4"/>
      <c r="D10" s="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2.75">
      <c r="A11" s="4" t="s">
        <v>9</v>
      </c>
      <c r="B11" s="4" t="s">
        <v>10</v>
      </c>
      <c r="C11" s="6"/>
      <c r="D11" s="6">
        <v>933.31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4"/>
      <c r="B12" s="4" t="s">
        <v>11</v>
      </c>
      <c r="C12" s="6"/>
      <c r="D12" s="6">
        <v>220.77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2.75">
      <c r="A13" s="4"/>
      <c r="B13" s="4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4" t="s">
        <v>12</v>
      </c>
      <c r="B14" s="4" t="s">
        <v>13</v>
      </c>
      <c r="C14" s="6"/>
      <c r="D14" s="6">
        <f>D11</f>
        <v>933.31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4"/>
      <c r="B15" s="4" t="s">
        <v>14</v>
      </c>
      <c r="C15" s="6"/>
      <c r="D15" s="6">
        <f>D14/B9</f>
        <v>0.25570136986301367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4"/>
      <c r="B16" s="7" t="s">
        <v>15</v>
      </c>
      <c r="C16" s="8"/>
      <c r="D16" s="8">
        <f>D7</f>
        <v>0.4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4"/>
      <c r="B17" s="9" t="s">
        <v>16</v>
      </c>
      <c r="C17" s="10"/>
      <c r="D17" s="10">
        <f>D9-D11</f>
        <v>526.69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4"/>
      <c r="B18" s="4"/>
      <c r="C18" s="4"/>
      <c r="D18" s="4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4"/>
      <c r="B19" s="4" t="s">
        <v>17</v>
      </c>
      <c r="C19" s="6"/>
      <c r="D19" s="6">
        <f>D12</f>
        <v>220.77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4"/>
      <c r="B20" s="4" t="s">
        <v>18</v>
      </c>
      <c r="C20" s="6"/>
      <c r="D20" s="6">
        <f>D19/B9</f>
        <v>0.06048493150684932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4"/>
      <c r="B21" s="7" t="s">
        <v>19</v>
      </c>
      <c r="C21" s="8"/>
      <c r="D21" s="8">
        <f>D7</f>
        <v>0.4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2.75" customHeight="1">
      <c r="A22" s="4"/>
      <c r="B22" s="13" t="s">
        <v>20</v>
      </c>
      <c r="C22" s="12"/>
      <c r="D22" s="14">
        <f>SUM(D9-D19)</f>
        <v>1239.23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4"/>
      <c r="B23" s="4"/>
      <c r="C23" s="4"/>
      <c r="D23" s="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3"/>
      <c r="B24" s="15" t="s">
        <v>21</v>
      </c>
      <c r="C24" s="6"/>
      <c r="D24" s="6">
        <f>SUM(D12)</f>
        <v>220.77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2.75" customHeight="1">
      <c r="A25" s="3"/>
      <c r="B25" s="4" t="s">
        <v>14</v>
      </c>
      <c r="C25" s="6"/>
      <c r="D25" s="6">
        <f>D24/B9</f>
        <v>0.06048493150684932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 customHeight="1">
      <c r="A26" s="3"/>
      <c r="B26" s="7" t="s">
        <v>15</v>
      </c>
      <c r="C26" s="8"/>
      <c r="D26" s="8">
        <f>SUM(D7)</f>
        <v>0.4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1" ht="12.75" customHeight="1">
      <c r="A27" s="17"/>
      <c r="B27" s="19" t="s">
        <v>22</v>
      </c>
      <c r="C27" s="20"/>
      <c r="D27" s="21">
        <f>D9-D24</f>
        <v>1239.23</v>
      </c>
      <c r="E27" s="11"/>
      <c r="F27" s="11"/>
      <c r="G27" s="11"/>
      <c r="H27" s="11"/>
      <c r="I27" s="11"/>
      <c r="J27" s="11"/>
      <c r="K27" s="11"/>
    </row>
    <row r="28" spans="1:11" ht="12.75" customHeight="1">
      <c r="A28" s="17"/>
      <c r="B28" s="19"/>
      <c r="C28" s="20"/>
      <c r="D28" s="21"/>
      <c r="E28" s="11"/>
      <c r="F28" s="11"/>
      <c r="G28" s="11"/>
      <c r="H28" s="11"/>
      <c r="I28" s="11"/>
      <c r="J28" s="11"/>
      <c r="K28" s="11"/>
    </row>
    <row r="29" spans="1:11" ht="12.75">
      <c r="A29" s="17"/>
      <c r="B29" s="22" t="s">
        <v>23</v>
      </c>
      <c r="C29" s="23"/>
      <c r="D29" s="23">
        <f>SUM(D12)</f>
        <v>220.77</v>
      </c>
      <c r="E29" s="11"/>
      <c r="F29" s="11"/>
      <c r="G29" s="11"/>
      <c r="H29" s="11"/>
      <c r="I29" s="11"/>
      <c r="J29" s="11"/>
      <c r="K29" s="11"/>
    </row>
    <row r="30" spans="1:11" ht="12.75">
      <c r="A30" s="17"/>
      <c r="B30" s="18" t="s">
        <v>14</v>
      </c>
      <c r="C30" s="23"/>
      <c r="D30" s="23">
        <f>D29/B9</f>
        <v>0.06048493150684932</v>
      </c>
      <c r="E30" s="11"/>
      <c r="F30" s="11"/>
      <c r="G30" s="11"/>
      <c r="H30" s="11"/>
      <c r="I30" s="11"/>
      <c r="J30" s="11"/>
      <c r="K30" s="11"/>
    </row>
    <row r="31" spans="1:11" ht="12.75">
      <c r="A31" s="17"/>
      <c r="B31" s="24" t="s">
        <v>15</v>
      </c>
      <c r="C31" s="25"/>
      <c r="D31" s="25">
        <f>SUM(D7)</f>
        <v>0.4</v>
      </c>
      <c r="E31" s="11"/>
      <c r="F31" s="11"/>
      <c r="G31" s="11"/>
      <c r="H31" s="11"/>
      <c r="I31" s="11"/>
      <c r="J31" s="11"/>
      <c r="K31" s="11"/>
    </row>
    <row r="32" spans="1:11" ht="12.75" customHeight="1">
      <c r="A32" s="17"/>
      <c r="B32" s="19" t="s">
        <v>24</v>
      </c>
      <c r="C32" s="20"/>
      <c r="D32" s="21">
        <f>D9-D29</f>
        <v>1239.23</v>
      </c>
      <c r="E32" s="11"/>
      <c r="F32" s="11"/>
      <c r="G32" s="11"/>
      <c r="H32" s="11"/>
      <c r="I32" s="11"/>
      <c r="J32" s="11"/>
      <c r="K32" s="11"/>
    </row>
    <row r="33" spans="1:11" ht="12.75">
      <c r="A33" s="17"/>
      <c r="B33" s="17"/>
      <c r="C33" s="17"/>
      <c r="D33" s="17"/>
      <c r="E33" s="11"/>
      <c r="F33" s="11"/>
      <c r="G33" s="11"/>
      <c r="H33" s="11"/>
      <c r="I33" s="11"/>
      <c r="J33" s="11"/>
      <c r="K33" s="11"/>
    </row>
    <row r="34" spans="1:11" ht="12.75">
      <c r="A34" s="17"/>
      <c r="B34" s="22" t="s">
        <v>26</v>
      </c>
      <c r="C34" s="23"/>
      <c r="D34" s="23">
        <f>SUM(D12)</f>
        <v>220.77</v>
      </c>
      <c r="E34" s="11"/>
      <c r="F34" s="11"/>
      <c r="G34" s="11"/>
      <c r="H34" s="11"/>
      <c r="I34" s="11"/>
      <c r="J34" s="11"/>
      <c r="K34" s="11"/>
    </row>
    <row r="35" spans="1:11" ht="12.75">
      <c r="A35" s="17"/>
      <c r="B35" s="18" t="s">
        <v>14</v>
      </c>
      <c r="C35" s="23"/>
      <c r="D35" s="23">
        <f>D34/B9</f>
        <v>0.06048493150684932</v>
      </c>
      <c r="E35" s="11"/>
      <c r="F35" s="11"/>
      <c r="G35" s="11"/>
      <c r="H35" s="11"/>
      <c r="I35" s="11"/>
      <c r="J35" s="11"/>
      <c r="K35" s="11"/>
    </row>
    <row r="36" spans="1:11" ht="12.75">
      <c r="A36" s="17"/>
      <c r="B36" s="24" t="s">
        <v>15</v>
      </c>
      <c r="C36" s="25"/>
      <c r="D36" s="25">
        <f>SUM(D7)</f>
        <v>0.4</v>
      </c>
      <c r="E36" s="11"/>
      <c r="F36" s="11"/>
      <c r="G36" s="11"/>
      <c r="H36" s="11"/>
      <c r="I36" s="11"/>
      <c r="J36" s="11"/>
      <c r="K36" s="11"/>
    </row>
    <row r="37" spans="1:11" ht="12.75" customHeight="1">
      <c r="A37" s="17"/>
      <c r="B37" s="19" t="s">
        <v>27</v>
      </c>
      <c r="C37" s="20"/>
      <c r="D37" s="21">
        <f>D9-D34</f>
        <v>1239.23</v>
      </c>
      <c r="E37" s="11"/>
      <c r="F37" s="11"/>
      <c r="G37" s="11"/>
      <c r="H37" s="11"/>
      <c r="I37" s="11"/>
      <c r="J37" s="11"/>
      <c r="K37" s="11"/>
    </row>
    <row r="38" spans="1:4" ht="21" thickBot="1">
      <c r="A38" s="26"/>
      <c r="B38" s="27" t="s">
        <v>25</v>
      </c>
      <c r="C38" s="28"/>
      <c r="D38" s="29">
        <f>SUM(D37+D32+D27+D22+D17)</f>
        <v>5483.610000000001</v>
      </c>
    </row>
    <row r="39" s="16" customFormat="1" ht="13.5" thickTop="1"/>
    <row r="40" s="16" customFormat="1" ht="12.75"/>
    <row r="41" s="16" customFormat="1" ht="12.75"/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</sheetData>
  <sheetProtection/>
  <printOptions horizontalCentered="1" verticalCentered="1"/>
  <pageMargins left="0.7" right="0.7" top="0.75" bottom="0.75" header="0.3" footer="0.3"/>
  <pageSetup fitToHeight="0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Brunner</dc:creator>
  <cp:keywords/>
  <dc:description/>
  <cp:lastModifiedBy>User</cp:lastModifiedBy>
  <cp:lastPrinted>2019-09-27T16:56:12Z</cp:lastPrinted>
  <dcterms:created xsi:type="dcterms:W3CDTF">2005-01-21T12:02:43Z</dcterms:created>
  <dcterms:modified xsi:type="dcterms:W3CDTF">2021-02-25T18:03:46Z</dcterms:modified>
  <cp:category/>
  <cp:version/>
  <cp:contentType/>
  <cp:contentStatus/>
  <cp:revision>1</cp:revision>
</cp:coreProperties>
</file>